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U25" i="1" l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</calcChain>
</file>

<file path=xl/sharedStrings.xml><?xml version="1.0" encoding="utf-8"?>
<sst xmlns="http://schemas.openxmlformats.org/spreadsheetml/2006/main" count="139" uniqueCount="114">
  <si>
    <t>序号</t>
    <phoneticPr fontId="1" type="noConversion"/>
  </si>
  <si>
    <t>单位名称</t>
    <phoneticPr fontId="1" type="noConversion"/>
  </si>
  <si>
    <t>物理科学与技术学院</t>
    <phoneticPr fontId="1" type="noConversion"/>
  </si>
  <si>
    <t>电子信息工程学院</t>
    <phoneticPr fontId="1" type="noConversion"/>
  </si>
  <si>
    <t>化学化工学院</t>
    <phoneticPr fontId="1" type="noConversion"/>
  </si>
  <si>
    <t>生命科学学院</t>
    <phoneticPr fontId="1" type="noConversion"/>
  </si>
  <si>
    <t>地理科学学院</t>
    <phoneticPr fontId="1" type="noConversion"/>
  </si>
  <si>
    <t>材料与能源学部</t>
    <phoneticPr fontId="1" type="noConversion"/>
  </si>
  <si>
    <t>资源环境学院</t>
    <phoneticPr fontId="1" type="noConversion"/>
  </si>
  <si>
    <t>计算机与信息科学学院 软件学院</t>
    <phoneticPr fontId="1" type="noConversion"/>
  </si>
  <si>
    <t>工程技术学院</t>
    <phoneticPr fontId="1" type="noConversion"/>
  </si>
  <si>
    <t>生物技术学院</t>
    <phoneticPr fontId="1" type="noConversion"/>
  </si>
  <si>
    <t>纺织服装学院</t>
    <phoneticPr fontId="1" type="noConversion"/>
  </si>
  <si>
    <t>食品科学学院</t>
    <phoneticPr fontId="1" type="noConversion"/>
  </si>
  <si>
    <t>园艺园林学院</t>
    <phoneticPr fontId="1" type="noConversion"/>
  </si>
  <si>
    <t>农学与生物科技学院</t>
    <phoneticPr fontId="1" type="noConversion"/>
  </si>
  <si>
    <t>植物保护学院</t>
    <phoneticPr fontId="1" type="noConversion"/>
  </si>
  <si>
    <t>药学院</t>
    <phoneticPr fontId="1" type="noConversion"/>
  </si>
  <si>
    <t>柑桔研究所</t>
    <phoneticPr fontId="1" type="noConversion"/>
  </si>
  <si>
    <t>心理学部</t>
    <phoneticPr fontId="1" type="noConversion"/>
  </si>
  <si>
    <t>家蚕基因组生物学国家重点实验室</t>
    <phoneticPr fontId="1" type="noConversion"/>
  </si>
  <si>
    <t>生物技术中心</t>
    <phoneticPr fontId="1" type="noConversion"/>
  </si>
  <si>
    <t>农业科学研究院</t>
    <phoneticPr fontId="1" type="noConversion"/>
  </si>
  <si>
    <t>动物科技学院</t>
    <phoneticPr fontId="1" type="noConversion"/>
  </si>
  <si>
    <t>单位累计提及数</t>
    <phoneticPr fontId="1" type="noConversion"/>
  </si>
  <si>
    <t>实验室通报数</t>
    <phoneticPr fontId="1" type="noConversion"/>
  </si>
  <si>
    <t>安全问题通报数</t>
    <phoneticPr fontId="1" type="noConversion"/>
  </si>
  <si>
    <t>学校巡检通报（全年通报7次）</t>
    <phoneticPr fontId="1" type="noConversion"/>
  </si>
  <si>
    <t>安全教育与宣传</t>
    <phoneticPr fontId="1" type="noConversion"/>
  </si>
  <si>
    <t>应急演练</t>
    <phoneticPr fontId="1" type="noConversion"/>
  </si>
  <si>
    <t>教育</t>
    <phoneticPr fontId="1" type="noConversion"/>
  </si>
  <si>
    <t>宣传</t>
    <phoneticPr fontId="1" type="noConversion"/>
  </si>
  <si>
    <t>安全事故</t>
    <phoneticPr fontId="1" type="noConversion"/>
  </si>
  <si>
    <t>实验室查封</t>
    <phoneticPr fontId="1" type="noConversion"/>
  </si>
  <si>
    <t>被举报数</t>
    <phoneticPr fontId="1" type="noConversion"/>
  </si>
  <si>
    <t>整改通知</t>
    <phoneticPr fontId="1" type="noConversion"/>
  </si>
  <si>
    <t>下达数</t>
    <phoneticPr fontId="1" type="noConversion"/>
  </si>
  <si>
    <t>已整改数</t>
    <phoneticPr fontId="1" type="noConversion"/>
  </si>
  <si>
    <t>1起</t>
    <phoneticPr fontId="1" type="noConversion"/>
  </si>
  <si>
    <t>1次</t>
    <phoneticPr fontId="1" type="noConversion"/>
  </si>
  <si>
    <t>1间</t>
    <phoneticPr fontId="1" type="noConversion"/>
  </si>
  <si>
    <t>被约谈数</t>
    <phoneticPr fontId="1" type="noConversion"/>
  </si>
  <si>
    <t>1次</t>
    <phoneticPr fontId="1" type="noConversion"/>
  </si>
  <si>
    <t>3次</t>
    <phoneticPr fontId="1" type="noConversion"/>
  </si>
  <si>
    <t>2次</t>
    <phoneticPr fontId="1" type="noConversion"/>
  </si>
  <si>
    <t>参与校级宣讲1次</t>
  </si>
  <si>
    <t>4次</t>
    <phoneticPr fontId="1" type="noConversion"/>
  </si>
  <si>
    <t>是否组织学生安全准入考试</t>
    <phoneticPr fontId="1" type="noConversion"/>
  </si>
  <si>
    <t>是（413人参加，411人通过）</t>
    <phoneticPr fontId="1" type="noConversion"/>
  </si>
  <si>
    <t>是（115人参加，102人通过）</t>
    <phoneticPr fontId="1" type="noConversion"/>
  </si>
  <si>
    <t>是（291人参加，291人通过）</t>
    <phoneticPr fontId="1" type="noConversion"/>
  </si>
  <si>
    <t>是（300人参加，300人通过）</t>
    <phoneticPr fontId="1" type="noConversion"/>
  </si>
  <si>
    <t>已组织</t>
    <phoneticPr fontId="1" type="noConversion"/>
  </si>
  <si>
    <t>安全巡检台账隐患条数</t>
    <phoneticPr fontId="1" type="noConversion"/>
  </si>
  <si>
    <t>已组织</t>
    <phoneticPr fontId="1" type="noConversion"/>
  </si>
  <si>
    <t>学院组织面向教职工与学生的宣讲与集中教育</t>
    <phoneticPr fontId="1" type="noConversion"/>
  </si>
  <si>
    <t>参与校级宣讲1次
所内组织全体师生员工安全教育与仪器设备安全培训</t>
    <phoneticPr fontId="1" type="noConversion"/>
  </si>
  <si>
    <t>参与校级宣讲2次
学院组织学生安全教育与实验操作规范培训</t>
    <phoneticPr fontId="1" type="noConversion"/>
  </si>
  <si>
    <t>参与校级宣讲1次
学院组织新生安全教育</t>
    <phoneticPr fontId="1" type="noConversion"/>
  </si>
  <si>
    <t>学院组织新生安全教育</t>
    <phoneticPr fontId="1" type="noConversion"/>
  </si>
  <si>
    <t>参与校级宣讲1次
学院组织新生安全教育及教职工集中教育</t>
    <phoneticPr fontId="1" type="noConversion"/>
  </si>
  <si>
    <t>参与校级宣讲2次
学院组织新生安全教育</t>
    <phoneticPr fontId="1" type="noConversion"/>
  </si>
  <si>
    <t>参与校级宣讲1次
学院组织新生安全教育与学生消防安全培训</t>
    <phoneticPr fontId="1" type="noConversion"/>
  </si>
  <si>
    <t>实验室内组织学生安全教育与培训，结合研究内容开展专业性安全教育</t>
    <phoneticPr fontId="1" type="noConversion"/>
  </si>
  <si>
    <t>参与校级宣讲2次
学院组织新生安全教育，结合研究方向开展专业性安全教育</t>
    <phoneticPr fontId="1" type="noConversion"/>
  </si>
  <si>
    <t>网页通报实验室安全规章制度</t>
    <phoneticPr fontId="1" type="noConversion"/>
  </si>
  <si>
    <t>学部组织新生及教职工安全教育，结合研究方向开展专业性实验室安全教育</t>
    <phoneticPr fontId="1" type="noConversion"/>
  </si>
  <si>
    <t>参与校级宣讲2次
组织新生安全教育和教职工集中学习</t>
    <phoneticPr fontId="1" type="noConversion"/>
  </si>
  <si>
    <t>院务公开栏宣传安全知识</t>
    <phoneticPr fontId="1" type="noConversion"/>
  </si>
  <si>
    <t>参与校级宣讲2次
学院组织新生安全教育和教职工集中学习</t>
    <phoneticPr fontId="1" type="noConversion"/>
  </si>
  <si>
    <t>学院组织师生实验室安全规范内容培训</t>
    <phoneticPr fontId="1" type="noConversion"/>
  </si>
  <si>
    <t>工作群通知安全相关工作</t>
    <phoneticPr fontId="1" type="noConversion"/>
  </si>
  <si>
    <t>中心组织新生安全教育和全体师生安全培训</t>
    <phoneticPr fontId="1" type="noConversion"/>
  </si>
  <si>
    <t>展板宣传实验室安全管理制度</t>
    <phoneticPr fontId="1" type="noConversion"/>
  </si>
  <si>
    <t>参与校级宣讲2次
学院组织学生安全培训，结合研究内容开展专业性安全教育</t>
    <phoneticPr fontId="1" type="noConversion"/>
  </si>
  <si>
    <t>网页和工作QQ群通报实验室安全问题</t>
    <phoneticPr fontId="1" type="noConversion"/>
  </si>
  <si>
    <t>微信群、QQ工作群通报实验室安全问题、转发分享安全微文</t>
    <phoneticPr fontId="1" type="noConversion"/>
  </si>
  <si>
    <t>QQ工作群通报实验室安全问题</t>
    <phoneticPr fontId="1" type="noConversion"/>
  </si>
  <si>
    <t>网页、微信群、微信公众号等通报实验室安全相关各项工作</t>
    <phoneticPr fontId="1" type="noConversion"/>
  </si>
  <si>
    <t>网页通报实验室安全问题</t>
    <phoneticPr fontId="1" type="noConversion"/>
  </si>
  <si>
    <t>网页、QQ工作群通报实验室安全相关工作，张贴实验室管理细则</t>
    <phoneticPr fontId="1" type="noConversion"/>
  </si>
  <si>
    <t>QQ工作群通报安全相关的各类工作</t>
    <phoneticPr fontId="1" type="noConversion"/>
  </si>
  <si>
    <t>网页、QQ工作群通报实验室安全相关工作</t>
    <phoneticPr fontId="1" type="noConversion"/>
  </si>
  <si>
    <t>企业邮箱、微信、QQ工作群通报实验室安全问题</t>
    <phoneticPr fontId="1" type="noConversion"/>
  </si>
  <si>
    <t>学院网页、QQ工作群通报实验室安全相关工作，张贴实验室管理细则</t>
    <phoneticPr fontId="1" type="noConversion"/>
  </si>
  <si>
    <t>微信群、QQ工作群通报实验室安全问题、转发分享安全微文</t>
  </si>
  <si>
    <t>是（356人参加，355人通过）</t>
    <phoneticPr fontId="1" type="noConversion"/>
  </si>
  <si>
    <t>是（187人参加，187人通过）</t>
    <phoneticPr fontId="1" type="noConversion"/>
  </si>
  <si>
    <t>学生由学籍挂靠单位组织考核</t>
    <phoneticPr fontId="1" type="noConversion"/>
  </si>
  <si>
    <t>实验室日常巡检复查扣分</t>
    <phoneticPr fontId="7" type="noConversion"/>
  </si>
  <si>
    <t>校级通报扣分</t>
    <phoneticPr fontId="7" type="noConversion"/>
  </si>
  <si>
    <r>
      <t>网页、院务公开栏通报实验室安全问题及安全知识，</t>
    </r>
    <r>
      <rPr>
        <sz val="11"/>
        <rFont val="宋体"/>
        <family val="3"/>
        <charset val="134"/>
        <scheme val="minor"/>
      </rPr>
      <t>QQ工作群通报实验室安全相关工作</t>
    </r>
    <phoneticPr fontId="1" type="noConversion"/>
  </si>
  <si>
    <t>限期整改未整改扣分</t>
    <phoneticPr fontId="1" type="noConversion"/>
  </si>
  <si>
    <t>约谈扣分</t>
    <phoneticPr fontId="1" type="noConversion"/>
  </si>
  <si>
    <t>整改工作考评</t>
    <phoneticPr fontId="7" type="noConversion"/>
  </si>
  <si>
    <t>学院组织新生安全教育</t>
    <phoneticPr fontId="1" type="noConversion"/>
  </si>
  <si>
    <t>参与校级宣讲2次
学院组织新生安全教育及教职工安全培训
开设9学时0.5学分的实验室安全教育必修课</t>
    <phoneticPr fontId="1" type="noConversion"/>
  </si>
  <si>
    <t>是（1393人参加，1381人通过）</t>
    <phoneticPr fontId="1" type="noConversion"/>
  </si>
  <si>
    <t>是（408人参加，407人通过）</t>
    <phoneticPr fontId="1" type="noConversion"/>
  </si>
  <si>
    <t>是（276人参加，265人通过）</t>
    <phoneticPr fontId="1" type="noConversion"/>
  </si>
  <si>
    <t>是（433人参加，417人通过）</t>
    <phoneticPr fontId="1" type="noConversion"/>
  </si>
  <si>
    <t>是（1325人参加，1322人通过）</t>
    <phoneticPr fontId="1" type="noConversion"/>
  </si>
  <si>
    <t>是（581人参加，578人通过）</t>
    <phoneticPr fontId="1" type="noConversion"/>
  </si>
  <si>
    <t>是（137人参加，137人通过）</t>
    <phoneticPr fontId="1" type="noConversion"/>
  </si>
  <si>
    <t>是（542人参加，538人通过）</t>
    <phoneticPr fontId="1" type="noConversion"/>
  </si>
  <si>
    <t>是（369人参加，369人通过）</t>
    <phoneticPr fontId="1" type="noConversion"/>
  </si>
  <si>
    <t>是（359人参加，356人通过）</t>
    <phoneticPr fontId="1" type="noConversion"/>
  </si>
  <si>
    <t>是（847人参加，846人通过）</t>
    <phoneticPr fontId="1" type="noConversion"/>
  </si>
  <si>
    <t>是（786人参加，781人通过）</t>
    <phoneticPr fontId="1" type="noConversion"/>
  </si>
  <si>
    <t>是（352人参加，300人通过）</t>
    <phoneticPr fontId="1" type="noConversion"/>
  </si>
  <si>
    <t>是（410人参加，374人通过）</t>
    <phoneticPr fontId="1" type="noConversion"/>
  </si>
  <si>
    <t>是（1389人参加，1161人通过）</t>
    <phoneticPr fontId="1" type="noConversion"/>
  </si>
  <si>
    <t>微信群、QQ工作群通报实验室安全问题</t>
    <phoneticPr fontId="1" type="noConversion"/>
  </si>
  <si>
    <t>2018年自然科学类二级单位实验室安全工作情况汇总表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</si>
</sst>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2AE7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30FA1"/>
        <bgColor indexed="64"/>
      </patternFill>
    </fill>
    <fill>
      <patternFill patternType="solid">
        <fgColor rgb="FFE3A1D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3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E3A1D2"/>
      <color rgb="FF3EAA2C"/>
      <color rgb="FFC30FA1"/>
      <color rgb="FF52AE75"/>
      <color rgb="FF438F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workbookViewId="0">
      <selection activeCell="H11" sqref="H11"/>
    </sheetView>
  </sheetViews>
  <sheetFormatPr defaultRowHeight="13.5"/>
  <cols>
    <col min="2" max="2" width="17.375" customWidth="1"/>
    <col min="3" max="3" width="24.875" customWidth="1"/>
    <col min="4" max="4" width="27" customWidth="1"/>
    <col min="5" max="5" width="25.875" customWidth="1"/>
    <col min="6" max="6" width="8.375" customWidth="1"/>
    <col min="7" max="7" width="9.5" bestFit="1" customWidth="1"/>
    <col min="8" max="8" width="10.375" customWidth="1"/>
    <col min="9" max="9" width="9.125" customWidth="1"/>
    <col min="10" max="10" width="9" customWidth="1"/>
    <col min="11" max="11" width="7.5" bestFit="1" customWidth="1"/>
    <col min="12" max="12" width="10.25" customWidth="1"/>
    <col min="13" max="13" width="15.25" customWidth="1"/>
    <col min="14" max="14" width="12.875" customWidth="1"/>
    <col min="15" max="15" width="15.25" customWidth="1"/>
    <col min="16" max="16" width="12.375" customWidth="1"/>
    <col min="17" max="17" width="10.25" customWidth="1"/>
    <col min="18" max="18" width="5.5" customWidth="1"/>
    <col min="19" max="20" width="12.25" customWidth="1"/>
    <col min="21" max="21" width="13.75" customWidth="1"/>
  </cols>
  <sheetData>
    <row r="1" spans="1:21" ht="22.5">
      <c r="A1" s="37" t="s">
        <v>113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6"/>
      <c r="R1" s="6"/>
    </row>
    <row r="2" spans="1:21" s="22" customFormat="1">
      <c r="A2" s="38" t="s">
        <v>0</v>
      </c>
      <c r="B2" s="38" t="s">
        <v>1</v>
      </c>
      <c r="C2" s="52" t="s">
        <v>28</v>
      </c>
      <c r="D2" s="53"/>
      <c r="E2" s="54"/>
      <c r="F2" s="38" t="s">
        <v>29</v>
      </c>
      <c r="G2" s="40" t="s">
        <v>32</v>
      </c>
      <c r="H2" s="42" t="s">
        <v>33</v>
      </c>
      <c r="I2" s="44" t="s">
        <v>34</v>
      </c>
      <c r="J2" s="50" t="s">
        <v>41</v>
      </c>
      <c r="K2" s="48" t="s">
        <v>35</v>
      </c>
      <c r="L2" s="49"/>
      <c r="M2" s="55" t="s">
        <v>27</v>
      </c>
      <c r="N2" s="55"/>
      <c r="O2" s="55"/>
      <c r="P2" s="46" t="s">
        <v>53</v>
      </c>
      <c r="Q2" s="60" t="s">
        <v>92</v>
      </c>
      <c r="R2" s="46" t="s">
        <v>93</v>
      </c>
      <c r="S2" s="56" t="s">
        <v>89</v>
      </c>
      <c r="T2" s="56" t="s">
        <v>90</v>
      </c>
      <c r="U2" s="58" t="s">
        <v>94</v>
      </c>
    </row>
    <row r="3" spans="1:21" s="22" customFormat="1">
      <c r="A3" s="39"/>
      <c r="B3" s="39"/>
      <c r="C3" s="23" t="s">
        <v>30</v>
      </c>
      <c r="D3" s="23" t="s">
        <v>47</v>
      </c>
      <c r="E3" s="23" t="s">
        <v>31</v>
      </c>
      <c r="F3" s="39"/>
      <c r="G3" s="41"/>
      <c r="H3" s="43"/>
      <c r="I3" s="45"/>
      <c r="J3" s="51"/>
      <c r="K3" s="35" t="s">
        <v>36</v>
      </c>
      <c r="L3" s="35" t="s">
        <v>37</v>
      </c>
      <c r="M3" s="24" t="s">
        <v>24</v>
      </c>
      <c r="N3" s="25" t="s">
        <v>25</v>
      </c>
      <c r="O3" s="25" t="s">
        <v>26</v>
      </c>
      <c r="P3" s="47"/>
      <c r="Q3" s="61"/>
      <c r="R3" s="47"/>
      <c r="S3" s="57"/>
      <c r="T3" s="57"/>
      <c r="U3" s="59"/>
    </row>
    <row r="4" spans="1:21" s="5" customFormat="1" ht="40.5">
      <c r="A4" s="1">
        <v>1</v>
      </c>
      <c r="B4" s="34" t="s">
        <v>19</v>
      </c>
      <c r="C4" s="26" t="s">
        <v>66</v>
      </c>
      <c r="D4" s="1" t="s">
        <v>48</v>
      </c>
      <c r="E4" s="30" t="s">
        <v>91</v>
      </c>
      <c r="F4" s="1" t="s">
        <v>52</v>
      </c>
      <c r="G4" s="1"/>
      <c r="H4" s="1"/>
      <c r="I4" s="1"/>
      <c r="J4" s="1"/>
      <c r="K4" s="1"/>
      <c r="L4" s="1"/>
      <c r="M4" s="3">
        <v>0</v>
      </c>
      <c r="N4" s="3">
        <v>0</v>
      </c>
      <c r="O4" s="3">
        <v>0</v>
      </c>
      <c r="P4" s="3">
        <v>6</v>
      </c>
      <c r="Q4" s="3"/>
      <c r="R4" s="3"/>
      <c r="S4" s="3">
        <v>0</v>
      </c>
      <c r="T4" s="3">
        <v>0</v>
      </c>
      <c r="U4" s="3">
        <f>100-(Q4+R4+S4+T4)</f>
        <v>100</v>
      </c>
    </row>
    <row r="5" spans="1:21" s="5" customFormat="1" ht="40.5">
      <c r="A5" s="1">
        <v>2</v>
      </c>
      <c r="B5" s="34" t="s">
        <v>2</v>
      </c>
      <c r="C5" s="26" t="s">
        <v>62</v>
      </c>
      <c r="D5" s="1" t="s">
        <v>50</v>
      </c>
      <c r="E5" s="29" t="s">
        <v>82</v>
      </c>
      <c r="F5" s="1" t="s">
        <v>54</v>
      </c>
      <c r="G5" s="1"/>
      <c r="H5" s="1"/>
      <c r="I5" s="1"/>
      <c r="J5" s="1"/>
      <c r="K5" s="1"/>
      <c r="L5" s="1"/>
      <c r="M5" s="3">
        <v>3</v>
      </c>
      <c r="N5" s="3">
        <v>3</v>
      </c>
      <c r="O5" s="3">
        <v>7</v>
      </c>
      <c r="P5" s="3">
        <v>23</v>
      </c>
      <c r="Q5" s="3"/>
      <c r="R5" s="3"/>
      <c r="S5" s="12">
        <v>0.3</v>
      </c>
      <c r="T5" s="12">
        <v>5</v>
      </c>
      <c r="U5" s="3">
        <f>100-(Q5+R5+S5+T5)</f>
        <v>94.7</v>
      </c>
    </row>
    <row r="6" spans="1:21" s="5" customFormat="1" ht="27">
      <c r="A6" s="1">
        <v>3</v>
      </c>
      <c r="B6" s="34" t="s">
        <v>3</v>
      </c>
      <c r="C6" s="26" t="s">
        <v>55</v>
      </c>
      <c r="D6" s="1" t="s">
        <v>51</v>
      </c>
      <c r="E6" s="31"/>
      <c r="F6" s="1"/>
      <c r="G6" s="1"/>
      <c r="H6" s="1"/>
      <c r="I6" s="1"/>
      <c r="J6" s="1"/>
      <c r="K6" s="1"/>
      <c r="L6" s="1"/>
      <c r="M6" s="3">
        <v>1</v>
      </c>
      <c r="N6" s="3">
        <v>1</v>
      </c>
      <c r="O6" s="3">
        <v>1</v>
      </c>
      <c r="P6" s="3">
        <v>15</v>
      </c>
      <c r="Q6" s="3"/>
      <c r="R6" s="3"/>
      <c r="S6" s="12">
        <v>0.3</v>
      </c>
      <c r="T6" s="12">
        <v>5</v>
      </c>
      <c r="U6" s="3">
        <f>100-(Q6+R6+S6+T6)</f>
        <v>94.7</v>
      </c>
    </row>
    <row r="7" spans="1:21" s="5" customFormat="1" ht="67.5">
      <c r="A7" s="1">
        <v>4</v>
      </c>
      <c r="B7" s="34" t="s">
        <v>4</v>
      </c>
      <c r="C7" s="26" t="s">
        <v>96</v>
      </c>
      <c r="D7" s="1" t="s">
        <v>97</v>
      </c>
      <c r="E7" s="31"/>
      <c r="F7" s="1"/>
      <c r="G7" s="13" t="s">
        <v>38</v>
      </c>
      <c r="H7" s="1"/>
      <c r="I7" s="14" t="s">
        <v>39</v>
      </c>
      <c r="J7" s="16" t="s">
        <v>42</v>
      </c>
      <c r="K7" s="1" t="s">
        <v>42</v>
      </c>
      <c r="L7" s="1">
        <v>1</v>
      </c>
      <c r="M7" s="19">
        <v>5</v>
      </c>
      <c r="N7" s="3">
        <v>7</v>
      </c>
      <c r="O7" s="3">
        <v>11</v>
      </c>
      <c r="P7" s="3">
        <v>112</v>
      </c>
      <c r="Q7" s="3"/>
      <c r="R7" s="3">
        <v>10</v>
      </c>
      <c r="S7" s="12">
        <v>8.3000000000000007</v>
      </c>
      <c r="T7" s="12">
        <v>10</v>
      </c>
      <c r="U7" s="3">
        <f t="shared" ref="U7:U25" si="0">100-(Q7+R7+S7+T7)</f>
        <v>71.7</v>
      </c>
    </row>
    <row r="8" spans="1:21" s="5" customFormat="1" ht="54">
      <c r="A8" s="1">
        <v>5</v>
      </c>
      <c r="B8" s="34" t="s">
        <v>5</v>
      </c>
      <c r="C8" s="26" t="s">
        <v>64</v>
      </c>
      <c r="D8" s="1" t="s">
        <v>98</v>
      </c>
      <c r="E8" s="30" t="s">
        <v>78</v>
      </c>
      <c r="F8" s="1" t="s">
        <v>52</v>
      </c>
      <c r="G8" s="13" t="s">
        <v>38</v>
      </c>
      <c r="H8" s="1"/>
      <c r="I8" s="1"/>
      <c r="J8" s="1"/>
      <c r="K8" s="1"/>
      <c r="L8" s="1"/>
      <c r="M8" s="19">
        <v>6</v>
      </c>
      <c r="N8" s="3">
        <v>16</v>
      </c>
      <c r="O8" s="3">
        <v>26</v>
      </c>
      <c r="P8" s="3">
        <v>209</v>
      </c>
      <c r="Q8" s="3"/>
      <c r="R8" s="3"/>
      <c r="S8" s="12">
        <v>21.1</v>
      </c>
      <c r="T8" s="12">
        <v>10</v>
      </c>
      <c r="U8" s="3">
        <f t="shared" si="0"/>
        <v>68.900000000000006</v>
      </c>
    </row>
    <row r="9" spans="1:21" s="5" customFormat="1" ht="40.5">
      <c r="A9" s="1">
        <v>6</v>
      </c>
      <c r="B9" s="34" t="s">
        <v>6</v>
      </c>
      <c r="C9" s="27" t="s">
        <v>59</v>
      </c>
      <c r="D9" s="1" t="s">
        <v>86</v>
      </c>
      <c r="E9" s="32" t="s">
        <v>84</v>
      </c>
      <c r="F9" s="1" t="s">
        <v>52</v>
      </c>
      <c r="G9" s="1"/>
      <c r="H9" s="1"/>
      <c r="I9" s="1"/>
      <c r="J9" s="1"/>
      <c r="K9" s="1"/>
      <c r="L9" s="1"/>
      <c r="M9" s="4">
        <v>1</v>
      </c>
      <c r="N9" s="3">
        <v>1</v>
      </c>
      <c r="O9" s="3">
        <v>3</v>
      </c>
      <c r="P9" s="3">
        <v>18</v>
      </c>
      <c r="Q9" s="3"/>
      <c r="R9" s="3"/>
      <c r="S9" s="12">
        <v>1.2</v>
      </c>
      <c r="T9" s="12">
        <v>5</v>
      </c>
      <c r="U9" s="3">
        <f t="shared" si="0"/>
        <v>93.8</v>
      </c>
    </row>
    <row r="10" spans="1:21" s="5" customFormat="1" ht="27">
      <c r="A10" s="1">
        <v>7</v>
      </c>
      <c r="B10" s="34" t="s">
        <v>7</v>
      </c>
      <c r="C10" s="26" t="s">
        <v>58</v>
      </c>
      <c r="D10" s="1" t="s">
        <v>99</v>
      </c>
      <c r="E10" s="31"/>
      <c r="F10" s="1"/>
      <c r="G10" s="1"/>
      <c r="H10" s="1"/>
      <c r="I10" s="14" t="s">
        <v>39</v>
      </c>
      <c r="J10" s="1"/>
      <c r="K10" s="1" t="s">
        <v>43</v>
      </c>
      <c r="L10" s="1">
        <v>3</v>
      </c>
      <c r="M10" s="4">
        <v>1</v>
      </c>
      <c r="N10" s="3">
        <v>1</v>
      </c>
      <c r="O10" s="3">
        <v>1</v>
      </c>
      <c r="P10" s="3">
        <v>69</v>
      </c>
      <c r="Q10" s="3"/>
      <c r="R10" s="3"/>
      <c r="S10" s="12">
        <v>1.2</v>
      </c>
      <c r="T10" s="12">
        <v>5</v>
      </c>
      <c r="U10" s="3">
        <f t="shared" si="0"/>
        <v>93.8</v>
      </c>
    </row>
    <row r="11" spans="1:21" s="5" customFormat="1" ht="40.5">
      <c r="A11" s="1">
        <v>8</v>
      </c>
      <c r="B11" s="34" t="s">
        <v>8</v>
      </c>
      <c r="C11" s="26" t="s">
        <v>69</v>
      </c>
      <c r="D11" s="1" t="s">
        <v>100</v>
      </c>
      <c r="E11" s="31"/>
      <c r="F11" s="1" t="s">
        <v>54</v>
      </c>
      <c r="G11" s="1"/>
      <c r="H11" s="1"/>
      <c r="I11" s="1"/>
      <c r="J11" s="1"/>
      <c r="K11" s="1" t="s">
        <v>42</v>
      </c>
      <c r="L11" s="1">
        <v>1</v>
      </c>
      <c r="M11" s="19">
        <v>5</v>
      </c>
      <c r="N11" s="3">
        <v>4</v>
      </c>
      <c r="O11" s="3">
        <v>8</v>
      </c>
      <c r="P11" s="3">
        <v>79</v>
      </c>
      <c r="Q11" s="3"/>
      <c r="R11" s="3"/>
      <c r="S11" s="12">
        <v>4</v>
      </c>
      <c r="T11" s="12">
        <v>10</v>
      </c>
      <c r="U11" s="3">
        <f t="shared" si="0"/>
        <v>86</v>
      </c>
    </row>
    <row r="12" spans="1:21" s="5" customFormat="1" ht="40.5">
      <c r="A12" s="1">
        <v>9</v>
      </c>
      <c r="B12" s="34" t="s">
        <v>9</v>
      </c>
      <c r="C12" s="28" t="s">
        <v>95</v>
      </c>
      <c r="D12" s="18" t="s">
        <v>101</v>
      </c>
      <c r="E12" s="30" t="s">
        <v>80</v>
      </c>
      <c r="F12" s="1" t="s">
        <v>52</v>
      </c>
      <c r="G12" s="1"/>
      <c r="H12" s="1"/>
      <c r="I12" s="1"/>
      <c r="J12" s="1"/>
      <c r="K12" s="1"/>
      <c r="L12" s="1"/>
      <c r="M12" s="3">
        <v>0</v>
      </c>
      <c r="N12" s="3">
        <v>0</v>
      </c>
      <c r="O12" s="3">
        <v>0</v>
      </c>
      <c r="P12" s="3">
        <v>2</v>
      </c>
      <c r="Q12" s="3"/>
      <c r="R12" s="3"/>
      <c r="S12" s="3">
        <v>0</v>
      </c>
      <c r="T12" s="3">
        <v>0</v>
      </c>
      <c r="U12" s="3">
        <f t="shared" si="0"/>
        <v>100</v>
      </c>
    </row>
    <row r="13" spans="1:21" s="5" customFormat="1" ht="27">
      <c r="A13" s="1">
        <v>10</v>
      </c>
      <c r="B13" s="34" t="s">
        <v>10</v>
      </c>
      <c r="C13" s="26" t="s">
        <v>58</v>
      </c>
      <c r="D13" s="1" t="s">
        <v>102</v>
      </c>
      <c r="E13" s="30" t="s">
        <v>65</v>
      </c>
      <c r="F13" s="1"/>
      <c r="G13" s="1"/>
      <c r="H13" s="1"/>
      <c r="I13" s="1"/>
      <c r="J13" s="1"/>
      <c r="K13" s="1"/>
      <c r="L13" s="1"/>
      <c r="M13" s="4">
        <v>1</v>
      </c>
      <c r="N13" s="3">
        <v>0</v>
      </c>
      <c r="O13" s="3">
        <v>2</v>
      </c>
      <c r="P13" s="3">
        <v>7</v>
      </c>
      <c r="Q13" s="3"/>
      <c r="R13" s="3"/>
      <c r="S13" s="12">
        <v>0.2</v>
      </c>
      <c r="T13" s="12">
        <v>5</v>
      </c>
      <c r="U13" s="3">
        <f t="shared" si="0"/>
        <v>94.8</v>
      </c>
    </row>
    <row r="14" spans="1:21" s="5" customFormat="1" ht="27">
      <c r="A14" s="1">
        <v>11</v>
      </c>
      <c r="B14" s="34" t="s">
        <v>11</v>
      </c>
      <c r="C14" s="26" t="s">
        <v>58</v>
      </c>
      <c r="D14" s="1" t="s">
        <v>103</v>
      </c>
      <c r="E14" s="29" t="s">
        <v>81</v>
      </c>
      <c r="F14" s="1"/>
      <c r="G14" s="1"/>
      <c r="H14" s="1"/>
      <c r="I14" s="1"/>
      <c r="J14" s="1"/>
      <c r="K14" s="1"/>
      <c r="L14" s="1"/>
      <c r="M14" s="3">
        <v>0</v>
      </c>
      <c r="N14" s="3">
        <v>0</v>
      </c>
      <c r="O14" s="3">
        <v>0</v>
      </c>
      <c r="P14" s="3">
        <v>10</v>
      </c>
      <c r="Q14" s="3"/>
      <c r="R14" s="3"/>
      <c r="S14" s="12">
        <v>6.9</v>
      </c>
      <c r="T14" s="12">
        <v>10</v>
      </c>
      <c r="U14" s="3">
        <f t="shared" si="0"/>
        <v>83.1</v>
      </c>
    </row>
    <row r="15" spans="1:21" s="5" customFormat="1" ht="40.5">
      <c r="A15" s="1">
        <v>12</v>
      </c>
      <c r="B15" s="34" t="s">
        <v>12</v>
      </c>
      <c r="C15" s="26" t="s">
        <v>60</v>
      </c>
      <c r="D15" s="7" t="s">
        <v>87</v>
      </c>
      <c r="E15" s="30" t="s">
        <v>76</v>
      </c>
      <c r="F15" s="1"/>
      <c r="G15" s="1"/>
      <c r="H15" s="1"/>
      <c r="I15" s="1"/>
      <c r="J15" s="16" t="s">
        <v>42</v>
      </c>
      <c r="K15" s="1"/>
      <c r="L15" s="1"/>
      <c r="M15" s="19">
        <v>5</v>
      </c>
      <c r="N15" s="3">
        <v>4</v>
      </c>
      <c r="O15" s="3">
        <v>9</v>
      </c>
      <c r="P15" s="3">
        <v>32</v>
      </c>
      <c r="Q15" s="3"/>
      <c r="R15" s="3">
        <v>10</v>
      </c>
      <c r="S15" s="12">
        <v>5.0999999999999996</v>
      </c>
      <c r="T15" s="12">
        <v>10</v>
      </c>
      <c r="U15" s="3">
        <f t="shared" si="0"/>
        <v>74.900000000000006</v>
      </c>
    </row>
    <row r="16" spans="1:21" s="5" customFormat="1" ht="27">
      <c r="A16" s="1">
        <v>13</v>
      </c>
      <c r="B16" s="34" t="s">
        <v>13</v>
      </c>
      <c r="C16" s="26" t="s">
        <v>58</v>
      </c>
      <c r="D16" s="8" t="s">
        <v>104</v>
      </c>
      <c r="E16" s="29" t="s">
        <v>76</v>
      </c>
      <c r="F16" s="1"/>
      <c r="G16" s="1"/>
      <c r="H16" s="15" t="s">
        <v>40</v>
      </c>
      <c r="I16" s="1"/>
      <c r="J16" s="16" t="s">
        <v>42</v>
      </c>
      <c r="K16" s="36" t="s">
        <v>46</v>
      </c>
      <c r="L16" s="36">
        <v>3</v>
      </c>
      <c r="M16" s="19">
        <v>7</v>
      </c>
      <c r="N16" s="3">
        <v>10</v>
      </c>
      <c r="O16" s="3">
        <v>40</v>
      </c>
      <c r="P16" s="3">
        <v>100</v>
      </c>
      <c r="Q16" s="3">
        <v>5</v>
      </c>
      <c r="R16" s="3">
        <v>10</v>
      </c>
      <c r="S16" s="12">
        <v>13.5</v>
      </c>
      <c r="T16" s="12">
        <v>15</v>
      </c>
      <c r="U16" s="21">
        <f t="shared" si="0"/>
        <v>56.5</v>
      </c>
    </row>
    <row r="17" spans="1:21" s="5" customFormat="1" ht="27">
      <c r="A17" s="1">
        <v>14</v>
      </c>
      <c r="B17" s="34" t="s">
        <v>14</v>
      </c>
      <c r="C17" s="27" t="s">
        <v>45</v>
      </c>
      <c r="D17" s="1" t="s">
        <v>105</v>
      </c>
      <c r="E17" s="33" t="s">
        <v>85</v>
      </c>
      <c r="F17" s="1"/>
      <c r="G17" s="1"/>
      <c r="H17" s="1"/>
      <c r="I17" s="1"/>
      <c r="J17" s="1"/>
      <c r="K17" s="1" t="s">
        <v>42</v>
      </c>
      <c r="L17" s="1">
        <v>1</v>
      </c>
      <c r="M17" s="19">
        <v>5</v>
      </c>
      <c r="N17" s="3">
        <v>6</v>
      </c>
      <c r="O17" s="3">
        <v>11</v>
      </c>
      <c r="P17" s="3">
        <v>31</v>
      </c>
      <c r="Q17" s="3"/>
      <c r="R17" s="3"/>
      <c r="S17" s="12">
        <v>4.5999999999999996</v>
      </c>
      <c r="T17" s="12">
        <v>10</v>
      </c>
      <c r="U17" s="3">
        <f t="shared" si="0"/>
        <v>85.4</v>
      </c>
    </row>
    <row r="18" spans="1:21" s="5" customFormat="1" ht="40.5">
      <c r="A18" s="1">
        <v>15</v>
      </c>
      <c r="B18" s="34" t="s">
        <v>15</v>
      </c>
      <c r="C18" s="26" t="s">
        <v>57</v>
      </c>
      <c r="D18" s="1" t="s">
        <v>106</v>
      </c>
      <c r="E18" s="31" t="s">
        <v>79</v>
      </c>
      <c r="F18" s="1" t="s">
        <v>52</v>
      </c>
      <c r="G18" s="1"/>
      <c r="H18" s="1"/>
      <c r="I18" s="1"/>
      <c r="J18" s="16" t="s">
        <v>42</v>
      </c>
      <c r="K18" s="1" t="s">
        <v>42</v>
      </c>
      <c r="L18" s="1">
        <v>1</v>
      </c>
      <c r="M18" s="4">
        <v>2</v>
      </c>
      <c r="N18" s="3">
        <v>4</v>
      </c>
      <c r="O18" s="3">
        <v>8</v>
      </c>
      <c r="P18" s="3">
        <v>43</v>
      </c>
      <c r="Q18" s="3"/>
      <c r="R18" s="3">
        <v>10</v>
      </c>
      <c r="S18" s="12">
        <v>4.2</v>
      </c>
      <c r="T18" s="12">
        <v>5</v>
      </c>
      <c r="U18" s="3">
        <f t="shared" si="0"/>
        <v>80.8</v>
      </c>
    </row>
    <row r="19" spans="1:21" s="5" customFormat="1" ht="40.5">
      <c r="A19" s="1">
        <v>16</v>
      </c>
      <c r="B19" s="34" t="s">
        <v>16</v>
      </c>
      <c r="C19" s="26" t="s">
        <v>67</v>
      </c>
      <c r="D19" s="1" t="s">
        <v>107</v>
      </c>
      <c r="E19" s="31" t="s">
        <v>68</v>
      </c>
      <c r="F19" s="1"/>
      <c r="G19" s="1"/>
      <c r="H19" s="1"/>
      <c r="I19" s="1"/>
      <c r="J19" s="16" t="s">
        <v>42</v>
      </c>
      <c r="K19" s="1"/>
      <c r="L19" s="1"/>
      <c r="M19" s="4">
        <v>3</v>
      </c>
      <c r="N19" s="3">
        <v>8</v>
      </c>
      <c r="O19" s="3">
        <v>16</v>
      </c>
      <c r="P19" s="3">
        <v>41</v>
      </c>
      <c r="Q19" s="3"/>
      <c r="R19" s="3">
        <v>10</v>
      </c>
      <c r="S19" s="12">
        <v>8.6999999999999993</v>
      </c>
      <c r="T19" s="12">
        <v>5</v>
      </c>
      <c r="U19" s="3">
        <f t="shared" si="0"/>
        <v>76.3</v>
      </c>
    </row>
    <row r="20" spans="1:21" s="5" customFormat="1" ht="27">
      <c r="A20" s="1">
        <v>17</v>
      </c>
      <c r="B20" s="34" t="s">
        <v>23</v>
      </c>
      <c r="C20" s="26" t="s">
        <v>61</v>
      </c>
      <c r="D20" s="1" t="s">
        <v>108</v>
      </c>
      <c r="E20" s="30" t="s">
        <v>75</v>
      </c>
      <c r="F20" s="1"/>
      <c r="G20" s="1"/>
      <c r="H20" s="1"/>
      <c r="I20" s="14" t="s">
        <v>39</v>
      </c>
      <c r="J20" s="16" t="s">
        <v>42</v>
      </c>
      <c r="K20" s="1"/>
      <c r="L20" s="1"/>
      <c r="M20" s="19">
        <v>5</v>
      </c>
      <c r="N20" s="3">
        <v>10</v>
      </c>
      <c r="O20" s="3">
        <v>20</v>
      </c>
      <c r="P20" s="3">
        <v>107</v>
      </c>
      <c r="Q20" s="3"/>
      <c r="R20" s="3">
        <v>10</v>
      </c>
      <c r="S20" s="12">
        <v>8.6999999999999993</v>
      </c>
      <c r="T20" s="12">
        <v>10</v>
      </c>
      <c r="U20" s="3">
        <f t="shared" si="0"/>
        <v>71.3</v>
      </c>
    </row>
    <row r="21" spans="1:21" s="5" customFormat="1" ht="54">
      <c r="A21" s="1">
        <v>18</v>
      </c>
      <c r="B21" s="34" t="s">
        <v>17</v>
      </c>
      <c r="C21" s="26" t="s">
        <v>74</v>
      </c>
      <c r="D21" s="1" t="s">
        <v>109</v>
      </c>
      <c r="E21" s="29" t="s">
        <v>112</v>
      </c>
      <c r="F21" s="1"/>
      <c r="G21" s="1"/>
      <c r="H21" s="1"/>
      <c r="I21" s="1"/>
      <c r="J21" s="1"/>
      <c r="K21" s="1" t="s">
        <v>44</v>
      </c>
      <c r="L21" s="1">
        <v>2</v>
      </c>
      <c r="M21" s="19">
        <v>7</v>
      </c>
      <c r="N21" s="3">
        <v>10</v>
      </c>
      <c r="O21" s="3">
        <v>21</v>
      </c>
      <c r="P21" s="3">
        <v>94</v>
      </c>
      <c r="Q21" s="3"/>
      <c r="R21" s="3"/>
      <c r="S21" s="12">
        <v>12.5</v>
      </c>
      <c r="T21" s="12">
        <v>15</v>
      </c>
      <c r="U21" s="3">
        <f t="shared" si="0"/>
        <v>72.5</v>
      </c>
    </row>
    <row r="22" spans="1:21" s="5" customFormat="1" ht="40.5">
      <c r="A22" s="1">
        <v>19</v>
      </c>
      <c r="B22" s="34" t="s">
        <v>18</v>
      </c>
      <c r="C22" s="26" t="s">
        <v>56</v>
      </c>
      <c r="D22" s="1" t="s">
        <v>49</v>
      </c>
      <c r="E22" s="29" t="s">
        <v>83</v>
      </c>
      <c r="F22" s="1"/>
      <c r="G22" s="1"/>
      <c r="H22" s="1"/>
      <c r="I22" s="1"/>
      <c r="J22" s="1"/>
      <c r="K22" s="1"/>
      <c r="L22" s="1"/>
      <c r="M22" s="3">
        <v>2</v>
      </c>
      <c r="N22" s="3">
        <v>3</v>
      </c>
      <c r="O22" s="3">
        <v>7</v>
      </c>
      <c r="P22" s="3">
        <v>94</v>
      </c>
      <c r="Q22" s="3"/>
      <c r="R22" s="3"/>
      <c r="S22" s="12">
        <v>4.2</v>
      </c>
      <c r="T22" s="12">
        <v>5</v>
      </c>
      <c r="U22" s="3">
        <f t="shared" si="0"/>
        <v>90.8</v>
      </c>
    </row>
    <row r="23" spans="1:21" s="11" customFormat="1" ht="40.5">
      <c r="A23" s="8">
        <v>20</v>
      </c>
      <c r="B23" s="18" t="s">
        <v>20</v>
      </c>
      <c r="C23" s="29" t="s">
        <v>63</v>
      </c>
      <c r="D23" s="9" t="s">
        <v>110</v>
      </c>
      <c r="E23" s="31" t="s">
        <v>77</v>
      </c>
      <c r="F23" s="8"/>
      <c r="G23" s="8"/>
      <c r="H23" s="8"/>
      <c r="I23" s="8"/>
      <c r="J23" s="17" t="s">
        <v>42</v>
      </c>
      <c r="K23" s="8" t="s">
        <v>42</v>
      </c>
      <c r="L23" s="8">
        <v>1</v>
      </c>
      <c r="M23" s="20">
        <v>5</v>
      </c>
      <c r="N23" s="10">
        <v>8</v>
      </c>
      <c r="O23" s="10">
        <v>21</v>
      </c>
      <c r="P23" s="10">
        <v>77</v>
      </c>
      <c r="Q23" s="3"/>
      <c r="R23" s="3">
        <v>10</v>
      </c>
      <c r="S23" s="12">
        <v>16.8</v>
      </c>
      <c r="T23" s="12">
        <v>10</v>
      </c>
      <c r="U23" s="3">
        <f t="shared" si="0"/>
        <v>63.2</v>
      </c>
    </row>
    <row r="24" spans="1:21" s="5" customFormat="1" ht="27">
      <c r="A24" s="1">
        <v>21</v>
      </c>
      <c r="B24" s="34" t="s">
        <v>21</v>
      </c>
      <c r="C24" s="26" t="s">
        <v>72</v>
      </c>
      <c r="D24" s="1" t="s">
        <v>111</v>
      </c>
      <c r="E24" s="31" t="s">
        <v>73</v>
      </c>
      <c r="F24" s="1"/>
      <c r="G24" s="1"/>
      <c r="H24" s="1"/>
      <c r="I24" s="1"/>
      <c r="J24" s="1"/>
      <c r="K24" s="1" t="s">
        <v>42</v>
      </c>
      <c r="L24" s="1">
        <v>1</v>
      </c>
      <c r="M24" s="4">
        <v>4</v>
      </c>
      <c r="N24" s="3">
        <v>6</v>
      </c>
      <c r="O24" s="3">
        <v>9</v>
      </c>
      <c r="P24" s="3">
        <v>46</v>
      </c>
      <c r="Q24" s="3"/>
      <c r="R24" s="3"/>
      <c r="S24" s="12">
        <v>6.9</v>
      </c>
      <c r="T24" s="12">
        <v>10</v>
      </c>
      <c r="U24" s="3">
        <f t="shared" si="0"/>
        <v>83.1</v>
      </c>
    </row>
    <row r="25" spans="1:21" s="5" customFormat="1" ht="27">
      <c r="A25" s="1">
        <v>22</v>
      </c>
      <c r="B25" s="34" t="s">
        <v>22</v>
      </c>
      <c r="C25" s="26" t="s">
        <v>70</v>
      </c>
      <c r="D25" s="1" t="s">
        <v>88</v>
      </c>
      <c r="E25" s="31" t="s">
        <v>71</v>
      </c>
      <c r="F25" s="1"/>
      <c r="G25" s="1"/>
      <c r="H25" s="1"/>
      <c r="I25" s="1"/>
      <c r="J25" s="1"/>
      <c r="K25" s="1" t="s">
        <v>42</v>
      </c>
      <c r="L25" s="1">
        <v>1</v>
      </c>
      <c r="M25" s="4">
        <v>1</v>
      </c>
      <c r="N25" s="3">
        <v>4</v>
      </c>
      <c r="O25" s="3">
        <v>5</v>
      </c>
      <c r="P25" s="3">
        <v>23</v>
      </c>
      <c r="Q25" s="3"/>
      <c r="R25" s="3"/>
      <c r="S25" s="12">
        <v>1.6</v>
      </c>
      <c r="T25" s="12">
        <v>5</v>
      </c>
      <c r="U25" s="3">
        <f t="shared" si="0"/>
        <v>93.4</v>
      </c>
    </row>
    <row r="26" spans="1:21">
      <c r="B26" s="2"/>
    </row>
  </sheetData>
  <mergeCells count="17">
    <mergeCell ref="T2:T3"/>
    <mergeCell ref="U2:U3"/>
    <mergeCell ref="Q2:Q3"/>
    <mergeCell ref="R2:R3"/>
    <mergeCell ref="S2:S3"/>
    <mergeCell ref="A1:P1"/>
    <mergeCell ref="A2:A3"/>
    <mergeCell ref="B2:B3"/>
    <mergeCell ref="G2:G3"/>
    <mergeCell ref="H2:H3"/>
    <mergeCell ref="I2:I3"/>
    <mergeCell ref="P2:P3"/>
    <mergeCell ref="F2:F3"/>
    <mergeCell ref="K2:L2"/>
    <mergeCell ref="J2:J3"/>
    <mergeCell ref="C2:E2"/>
    <mergeCell ref="M2:O2"/>
  </mergeCells>
  <phoneticPr fontId="1" type="noConversion"/>
  <pageMargins left="0.4" right="0.28999999999999998" top="0.39" bottom="0.2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2019-01-09T07:31:32Z</dcterms:modified>
</cp:coreProperties>
</file>